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ANJAB 2024\Anjab Penelaah Teknis Kebijakan (Kasubid Pelayanan Pengelolaan dan Informasi)\"/>
    </mc:Choice>
  </mc:AlternateContent>
  <xr:revisionPtr revIDLastSave="0" documentId="13_ncr:1_{94318661-6922-436B-ABAC-5AD5E6370F38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PENELAH TEKNIS KEBIJAKAN ABK" sheetId="9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9" l="1"/>
  <c r="J12" i="9"/>
  <c r="P12" i="9" s="1"/>
  <c r="N13" i="9"/>
  <c r="J13" i="9"/>
  <c r="P13" i="9" s="1"/>
  <c r="X13" i="9" s="1"/>
  <c r="X14" i="9"/>
  <c r="W14" i="9"/>
  <c r="V14" i="9"/>
  <c r="U14" i="9"/>
  <c r="P14" i="9"/>
  <c r="W13" i="9"/>
  <c r="V13" i="9"/>
  <c r="R13" i="9"/>
  <c r="W12" i="9"/>
  <c r="R12" i="9"/>
  <c r="V12" i="9"/>
  <c r="W11" i="9"/>
  <c r="U11" i="9"/>
  <c r="R11" i="9"/>
  <c r="N11" i="9"/>
  <c r="V11" i="9" s="1"/>
  <c r="J11" i="9"/>
  <c r="W10" i="9"/>
  <c r="R10" i="9"/>
  <c r="N10" i="9"/>
  <c r="V10" i="9" s="1"/>
  <c r="J10" i="9"/>
  <c r="U10" i="9" s="1"/>
  <c r="W9" i="9"/>
  <c r="R9" i="9"/>
  <c r="N9" i="9"/>
  <c r="J9" i="9"/>
  <c r="U9" i="9" s="1"/>
  <c r="W8" i="9"/>
  <c r="R8" i="9"/>
  <c r="N8" i="9"/>
  <c r="V8" i="9" s="1"/>
  <c r="J8" i="9"/>
  <c r="U8" i="9" s="1"/>
  <c r="W7" i="9"/>
  <c r="R7" i="9"/>
  <c r="N7" i="9"/>
  <c r="J7" i="9"/>
  <c r="U7" i="9" s="1"/>
  <c r="U13" i="9" l="1"/>
  <c r="U12" i="9"/>
  <c r="P7" i="9"/>
  <c r="X7" i="9" s="1"/>
  <c r="P9" i="9"/>
  <c r="X9" i="9" s="1"/>
  <c r="P11" i="9"/>
  <c r="X11" i="9" s="1"/>
  <c r="V7" i="9"/>
  <c r="V9" i="9"/>
  <c r="P8" i="9"/>
  <c r="X8" i="9" s="1"/>
  <c r="P10" i="9"/>
  <c r="X10" i="9" s="1"/>
  <c r="X12" i="9"/>
  <c r="X15" i="9" l="1"/>
  <c r="X16" i="9" s="1"/>
</calcChain>
</file>

<file path=xl/sharedStrings.xml><?xml version="1.0" encoding="utf-8"?>
<sst xmlns="http://schemas.openxmlformats.org/spreadsheetml/2006/main" count="91" uniqueCount="39">
  <si>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</si>
  <si>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</si>
  <si>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</si>
  <si>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</si>
  <si>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</si>
  <si>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</si>
  <si>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</si>
  <si>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</si>
  <si>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</si>
  <si>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</si>
  <si>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</si>
  <si>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</si>
  <si>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</si>
  <si>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</si>
  <si>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</si>
  <si>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x</t>
  </si>
  <si>
    <t>=</t>
  </si>
  <si>
    <t>T</t>
  </si>
  <si>
    <t>M</t>
  </si>
  <si>
    <t>H</t>
  </si>
  <si>
    <t>:</t>
  </si>
  <si>
    <t xml:space="preserve">PERHITUNGAN ANALISIS BEBAN KERJA </t>
  </si>
  <si>
    <t>Kegiatan</t>
  </si>
  <si>
    <t>Laporan</t>
  </si>
  <si>
    <t>Mempelajari tugas dan petunjuk teknis yang diberikan atasan</t>
  </si>
  <si>
    <t>Bahan</t>
  </si>
  <si>
    <t>Dokumen</t>
  </si>
  <si>
    <t>Melaporkan pelaksanaan tugas dan memberi saran dan pertimbangan  kepada atasan baik secara lisan maupun tertulis</t>
  </si>
  <si>
    <t>8.</t>
  </si>
  <si>
    <t>Melaksanakan tugas lain yang diberikan oleh atasan sehubungan dengan pelaksanaan tugas kedinasan</t>
  </si>
  <si>
    <t>JUMLAH</t>
  </si>
  <si>
    <t>JUMLAH PEGAWAI</t>
  </si>
  <si>
    <t xml:space="preserve">Menginventarisir dan mempelajari peraturan perundang-undangan dan ketentuan yang berlaku dan terkait keuangan untuk digunakan sebagai landasan hukum pengambilan keputusan </t>
  </si>
  <si>
    <t>Mengumpulkan data dan informasi serta permasalahan yang ada sesuai prosedur dan ketentuan yang berlaku sebagai bahan kerja dan konsep program subBidang  Pelayanan pengelolaan dan informasi)</t>
  </si>
  <si>
    <r>
      <t xml:space="preserve">Memilah permasalahan dan menganalisis data dan bahan </t>
    </r>
    <r>
      <rPr>
        <sz val="10"/>
        <color rgb="FFFF0000"/>
        <rFont val="Arial Narrow"/>
        <family val="2"/>
      </rPr>
      <t>subBidang  Pelayanan pengelolaan dan informasi</t>
    </r>
    <r>
      <rPr>
        <sz val="10"/>
        <color rgb="FF0070C0"/>
        <rFont val="Arial Narrow"/>
        <family val="2"/>
      </rPr>
      <t xml:space="preserve"> </t>
    </r>
    <r>
      <rPr>
        <sz val="10"/>
        <rFont val="Arial Narrow"/>
        <family val="2"/>
      </rPr>
      <t>sesuai  prosedur dan ketentuan yang berlaku untuk penyelesaian.</t>
    </r>
  </si>
  <si>
    <t>Menyusun telaah datasubBidang  Pelayanan pengelolaan dan informasi sesuai pedoman dan petunjuk teknis sebagai konsep pengajuan pertimbangan kebijakan pimpinan.</t>
  </si>
  <si>
    <r>
      <rPr>
        <sz val="10"/>
        <rFont val="Arial Narrow"/>
        <family val="2"/>
      </rPr>
      <t xml:space="preserve">Menyusun laporan hasil pelaksanaan tugas pengembangan kegiatan </t>
    </r>
    <r>
      <rPr>
        <sz val="10"/>
        <color rgb="FFFF0000"/>
        <rFont val="Arial Narrow"/>
        <family val="2"/>
      </rPr>
      <t>subBidang  Pelayanan pengelolaan dan informasi)</t>
    </r>
  </si>
  <si>
    <t>Memilah permasalahan dan menganalisis data dan bahan subBidang  Pelayanan pengelolaan dan informasi sesuai  prosedur dan ketentuan yang berlaku untuk penyelesaian.</t>
  </si>
  <si>
    <t>Menyusun laporan hasil pelaksanaan tugas pengembangan kegiatan subBidang  Pelayanan pengelolaan dan informasi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</si>
</sst>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0"/>
      <color rgb="FF0070C0"/>
      <name val="Arial Narrow"/>
      <family val="2"/>
    </font>
    <font>
      <sz val="10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3" fillId="0" borderId="6" xfId="0" applyFont="1" applyBorder="1"/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/>
    <xf numFmtId="1" fontId="6" fillId="0" borderId="1" xfId="0" applyNumberFormat="1" applyFont="1" applyBorder="1"/>
    <xf numFmtId="0" fontId="1" fillId="0" borderId="0" xfId="0" applyFont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F21"/>
  <sheetViews>
    <sheetView tabSelected="1" topLeftCell="A10" zoomScale="83" workbookViewId="0">
      <selection activeCell="R6" sqref="R6:X16"/>
    </sheetView>
  </sheetViews>
  <sheetFormatPr defaultColWidth="8.7265625" defaultRowHeight="14.5" x14ac:dyDescent="0.35"/>
  <cols>
    <col min="1" max="1" width="3.54296875" style="11" customWidth="1"/>
    <col min="2" max="2" width="3.1796875" style="11" bestFit="1" customWidth="1"/>
    <col min="3" max="3" width="29" style="11" customWidth="1"/>
    <col min="4" max="4" width="8.7265625" style="11"/>
    <col min="5" max="5" width="2.453125" style="11" bestFit="1" customWidth="1"/>
    <col min="6" max="6" width="3.81640625" style="11" bestFit="1" customWidth="1"/>
    <col min="7" max="7" width="1.54296875" style="11" bestFit="1" customWidth="1"/>
    <col min="8" max="8" width="2.81640625" style="11" bestFit="1" customWidth="1"/>
    <col min="9" max="9" width="1.81640625" style="11" bestFit="1" customWidth="1"/>
    <col min="10" max="10" width="8.81640625" style="11" bestFit="1" customWidth="1"/>
    <col min="11" max="11" width="4.1796875" style="11" bestFit="1" customWidth="1"/>
    <col min="12" max="12" width="1.26953125" style="11" bestFit="1" customWidth="1"/>
    <col min="13" max="13" width="2.54296875" style="11" bestFit="1" customWidth="1"/>
    <col min="14" max="14" width="9.453125" style="11" bestFit="1" customWidth="1"/>
    <col min="15" max="15" width="8.81640625" style="11" bestFit="1" customWidth="1"/>
    <col min="16" max="17" width="8.7265625" style="11"/>
    <col min="18" max="18" width="4.7265625" style="11" customWidth="1"/>
    <col min="19" max="19" width="30.54296875" style="11" customWidth="1"/>
    <col min="20" max="20" width="8.7265625" style="11"/>
    <col min="21" max="21" width="8.81640625" style="11" bestFit="1" customWidth="1"/>
    <col min="22" max="22" width="13.7265625" style="11" customWidth="1"/>
    <col min="23" max="23" width="8.81640625" style="11" bestFit="1" customWidth="1"/>
    <col min="24" max="24" width="12.453125" style="11" customWidth="1"/>
    <col min="25" max="16384" width="8.7265625" style="11"/>
  </cols>
  <sheetData>
    <row r="2" spans="1:32" x14ac:dyDescent="0.3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32" ht="18" x14ac:dyDescent="0.4">
      <c r="A3" s="13"/>
      <c r="B3" s="25" t="s">
        <v>0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13"/>
      <c r="R3" s="25" t="s">
        <v>21</v>
      </c>
      <c r="S3" s="25"/>
      <c r="T3" s="25"/>
      <c r="U3" s="25"/>
      <c r="V3" s="25"/>
      <c r="W3" s="25"/>
      <c r="X3" s="25"/>
      <c r="Y3" s="12"/>
      <c r="Z3" s="12"/>
      <c r="AA3" s="12"/>
      <c r="AB3" s="12"/>
      <c r="AC3" s="12"/>
      <c r="AD3" s="12"/>
      <c r="AE3" s="12"/>
      <c r="AF3" s="12"/>
    </row>
    <row r="4" spans="1:32" x14ac:dyDescent="0.3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32" ht="15" thickBot="1" x14ac:dyDescent="0.4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</row>
    <row r="6" spans="1:32" ht="48" customHeight="1" thickBot="1" x14ac:dyDescent="0.4">
      <c r="A6" s="13"/>
      <c r="B6" s="14" t="s">
        <v>1</v>
      </c>
      <c r="C6" s="15" t="s">
        <v>2</v>
      </c>
      <c r="D6" s="15" t="s">
        <v>4</v>
      </c>
      <c r="E6" s="15"/>
      <c r="F6" s="15"/>
      <c r="G6" s="15"/>
      <c r="H6" s="16"/>
      <c r="I6" s="15"/>
      <c r="J6" s="15" t="s">
        <v>3</v>
      </c>
      <c r="K6" s="16"/>
      <c r="L6" s="15"/>
      <c r="M6" s="15"/>
      <c r="N6" s="15" t="s">
        <v>5</v>
      </c>
      <c r="O6" s="15" t="s">
        <v>6</v>
      </c>
      <c r="P6" s="15" t="s">
        <v>7</v>
      </c>
      <c r="Q6" s="13"/>
      <c r="R6" s="14" t="s">
        <v>1</v>
      </c>
      <c r="S6" s="15" t="s">
        <v>2</v>
      </c>
      <c r="T6" s="15" t="s">
        <v>4</v>
      </c>
      <c r="U6" s="15" t="s">
        <v>3</v>
      </c>
      <c r="V6" s="15" t="s">
        <v>5</v>
      </c>
      <c r="W6" s="15" t="s">
        <v>6</v>
      </c>
      <c r="X6" s="15" t="s">
        <v>7</v>
      </c>
    </row>
    <row r="7" spans="1:32" ht="43" customHeight="1" thickBot="1" x14ac:dyDescent="0.4">
      <c r="B7" s="1" t="s">
        <v>8</v>
      </c>
      <c r="C7" s="3" t="s">
        <v>24</v>
      </c>
      <c r="D7" s="4" t="s">
        <v>22</v>
      </c>
      <c r="E7" s="5" t="s">
        <v>19</v>
      </c>
      <c r="F7" s="5">
        <v>235</v>
      </c>
      <c r="G7" s="4" t="s">
        <v>15</v>
      </c>
      <c r="H7" s="6">
        <v>1</v>
      </c>
      <c r="I7" s="7" t="s">
        <v>16</v>
      </c>
      <c r="J7" s="7">
        <f t="shared" ref="J7:J12" si="0">F7*H7</f>
        <v>235</v>
      </c>
      <c r="K7" s="6">
        <v>15</v>
      </c>
      <c r="L7" s="7" t="s">
        <v>20</v>
      </c>
      <c r="M7" s="7">
        <v>60</v>
      </c>
      <c r="N7" s="7">
        <f t="shared" ref="N7:N12" si="1">K7/M7</f>
        <v>0.25</v>
      </c>
      <c r="O7" s="7">
        <v>1250</v>
      </c>
      <c r="P7" s="7">
        <f t="shared" ref="P7:P12" si="2">J7*N7/O7</f>
        <v>4.7E-2</v>
      </c>
      <c r="R7" s="5" t="str">
        <f>B7</f>
        <v>1.</v>
      </c>
      <c r="S7" s="3" t="s">
        <v>24</v>
      </c>
      <c r="T7" s="4" t="s">
        <v>22</v>
      </c>
      <c r="U7" s="7">
        <f t="shared" ref="U7:U13" si="3">J7</f>
        <v>235</v>
      </c>
      <c r="V7" s="7">
        <f t="shared" ref="V7:X13" si="4">N7</f>
        <v>0.25</v>
      </c>
      <c r="W7" s="7">
        <f t="shared" si="4"/>
        <v>1250</v>
      </c>
      <c r="X7" s="7">
        <f t="shared" si="4"/>
        <v>4.7E-2</v>
      </c>
    </row>
    <row r="8" spans="1:32" ht="85" customHeight="1" thickBot="1" x14ac:dyDescent="0.4">
      <c r="B8" s="1" t="s">
        <v>9</v>
      </c>
      <c r="C8" s="1" t="s">
        <v>32</v>
      </c>
      <c r="D8" s="4" t="s">
        <v>22</v>
      </c>
      <c r="E8" s="5" t="s">
        <v>19</v>
      </c>
      <c r="F8" s="5">
        <v>235</v>
      </c>
      <c r="G8" s="4" t="s">
        <v>15</v>
      </c>
      <c r="H8" s="6">
        <v>1</v>
      </c>
      <c r="I8" s="7" t="s">
        <v>16</v>
      </c>
      <c r="J8" s="7">
        <f t="shared" si="0"/>
        <v>235</v>
      </c>
      <c r="K8" s="6">
        <v>30</v>
      </c>
      <c r="L8" s="7" t="s">
        <v>20</v>
      </c>
      <c r="M8" s="7">
        <v>60</v>
      </c>
      <c r="N8" s="7">
        <f t="shared" si="1"/>
        <v>0.5</v>
      </c>
      <c r="O8" s="7">
        <v>1250</v>
      </c>
      <c r="P8" s="7">
        <f t="shared" si="2"/>
        <v>9.4E-2</v>
      </c>
      <c r="R8" s="5" t="str">
        <f t="shared" ref="R8:R13" si="5">B8</f>
        <v>2.</v>
      </c>
      <c r="S8" s="1" t="s">
        <v>32</v>
      </c>
      <c r="T8" s="4" t="s">
        <v>22</v>
      </c>
      <c r="U8" s="7">
        <f>J8</f>
        <v>235</v>
      </c>
      <c r="V8" s="7">
        <f t="shared" si="4"/>
        <v>0.5</v>
      </c>
      <c r="W8" s="7">
        <f t="shared" si="4"/>
        <v>1250</v>
      </c>
      <c r="X8" s="7">
        <f t="shared" si="4"/>
        <v>9.4E-2</v>
      </c>
    </row>
    <row r="9" spans="1:32" ht="84.75" customHeight="1" thickBot="1" x14ac:dyDescent="0.4">
      <c r="B9" s="1" t="s">
        <v>10</v>
      </c>
      <c r="C9" s="1" t="s">
        <v>33</v>
      </c>
      <c r="D9" s="4" t="s">
        <v>25</v>
      </c>
      <c r="E9" s="5" t="s">
        <v>19</v>
      </c>
      <c r="F9" s="5">
        <v>235</v>
      </c>
      <c r="G9" s="4" t="s">
        <v>15</v>
      </c>
      <c r="H9" s="6">
        <v>1</v>
      </c>
      <c r="I9" s="7" t="s">
        <v>16</v>
      </c>
      <c r="J9" s="7">
        <f t="shared" si="0"/>
        <v>235</v>
      </c>
      <c r="K9" s="6">
        <v>120</v>
      </c>
      <c r="L9" s="7" t="s">
        <v>20</v>
      </c>
      <c r="M9" s="7">
        <v>60</v>
      </c>
      <c r="N9" s="7">
        <f t="shared" si="1"/>
        <v>2</v>
      </c>
      <c r="O9" s="7">
        <v>1250</v>
      </c>
      <c r="P9" s="7">
        <f t="shared" si="2"/>
        <v>0.376</v>
      </c>
      <c r="R9" s="5" t="str">
        <f t="shared" si="5"/>
        <v>3.</v>
      </c>
      <c r="S9" s="1" t="s">
        <v>33</v>
      </c>
      <c r="T9" s="4" t="s">
        <v>25</v>
      </c>
      <c r="U9" s="7">
        <f t="shared" si="3"/>
        <v>235</v>
      </c>
      <c r="V9" s="7">
        <f t="shared" si="4"/>
        <v>2</v>
      </c>
      <c r="W9" s="7">
        <f t="shared" si="4"/>
        <v>1250</v>
      </c>
      <c r="X9" s="7">
        <f t="shared" si="4"/>
        <v>0.376</v>
      </c>
    </row>
    <row r="10" spans="1:32" ht="66.5" customHeight="1" thickBot="1" x14ac:dyDescent="0.4">
      <c r="B10" s="1" t="s">
        <v>11</v>
      </c>
      <c r="C10" s="1" t="s">
        <v>34</v>
      </c>
      <c r="D10" s="4" t="s">
        <v>22</v>
      </c>
      <c r="E10" s="5" t="s">
        <v>19</v>
      </c>
      <c r="F10" s="5">
        <v>235</v>
      </c>
      <c r="G10" s="4" t="s">
        <v>15</v>
      </c>
      <c r="H10" s="6">
        <v>1</v>
      </c>
      <c r="I10" s="7" t="s">
        <v>16</v>
      </c>
      <c r="J10" s="7">
        <f t="shared" si="0"/>
        <v>235</v>
      </c>
      <c r="K10" s="6">
        <v>30</v>
      </c>
      <c r="L10" s="7" t="s">
        <v>20</v>
      </c>
      <c r="M10" s="7">
        <v>60</v>
      </c>
      <c r="N10" s="17">
        <f t="shared" si="1"/>
        <v>0.5</v>
      </c>
      <c r="O10" s="7">
        <v>1250</v>
      </c>
      <c r="P10" s="17">
        <f t="shared" si="2"/>
        <v>9.4E-2</v>
      </c>
      <c r="R10" s="5" t="str">
        <f t="shared" si="5"/>
        <v>4.</v>
      </c>
      <c r="S10" s="1" t="s">
        <v>37</v>
      </c>
      <c r="T10" s="4" t="s">
        <v>22</v>
      </c>
      <c r="U10" s="7">
        <f t="shared" si="3"/>
        <v>235</v>
      </c>
      <c r="V10" s="19">
        <f t="shared" si="4"/>
        <v>0.5</v>
      </c>
      <c r="W10" s="7">
        <f t="shared" si="4"/>
        <v>1250</v>
      </c>
      <c r="X10" s="17">
        <f t="shared" si="4"/>
        <v>9.4E-2</v>
      </c>
    </row>
    <row r="11" spans="1:32" ht="88" customHeight="1" thickBot="1" x14ac:dyDescent="0.4">
      <c r="B11" s="18" t="s">
        <v>12</v>
      </c>
      <c r="C11" s="1" t="s">
        <v>35</v>
      </c>
      <c r="D11" s="4" t="s">
        <v>26</v>
      </c>
      <c r="E11" s="5" t="s">
        <v>19</v>
      </c>
      <c r="F11" s="5">
        <v>235</v>
      </c>
      <c r="G11" s="4" t="s">
        <v>15</v>
      </c>
      <c r="H11" s="6">
        <v>1</v>
      </c>
      <c r="I11" s="7" t="s">
        <v>16</v>
      </c>
      <c r="J11" s="7">
        <f t="shared" si="0"/>
        <v>235</v>
      </c>
      <c r="K11" s="6">
        <v>60</v>
      </c>
      <c r="L11" s="7" t="s">
        <v>20</v>
      </c>
      <c r="M11" s="7">
        <v>60</v>
      </c>
      <c r="N11" s="7">
        <f t="shared" si="1"/>
        <v>1</v>
      </c>
      <c r="O11" s="7">
        <v>1250</v>
      </c>
      <c r="P11" s="7">
        <f t="shared" si="2"/>
        <v>0.188</v>
      </c>
      <c r="R11" s="5" t="str">
        <f t="shared" si="5"/>
        <v>5.</v>
      </c>
      <c r="S11" s="1" t="s">
        <v>35</v>
      </c>
      <c r="T11" s="4" t="s">
        <v>26</v>
      </c>
      <c r="U11" s="7">
        <f t="shared" si="3"/>
        <v>235</v>
      </c>
      <c r="V11" s="7">
        <f t="shared" si="4"/>
        <v>1</v>
      </c>
      <c r="W11" s="7">
        <f t="shared" si="4"/>
        <v>1250</v>
      </c>
      <c r="X11" s="7">
        <f t="shared" si="4"/>
        <v>0.188</v>
      </c>
    </row>
    <row r="12" spans="1:32" ht="51.75" customHeight="1" thickBot="1" x14ac:dyDescent="0.4">
      <c r="B12" s="2" t="s">
        <v>13</v>
      </c>
      <c r="C12" s="20" t="s">
        <v>36</v>
      </c>
      <c r="D12" s="2" t="s">
        <v>23</v>
      </c>
      <c r="E12" s="5" t="s">
        <v>19</v>
      </c>
      <c r="F12" s="5">
        <v>235</v>
      </c>
      <c r="G12" s="4" t="s">
        <v>15</v>
      </c>
      <c r="H12" s="6">
        <v>2</v>
      </c>
      <c r="I12" s="7" t="s">
        <v>16</v>
      </c>
      <c r="J12" s="7">
        <f t="shared" si="0"/>
        <v>470</v>
      </c>
      <c r="K12" s="6">
        <v>30</v>
      </c>
      <c r="L12" s="7" t="s">
        <v>20</v>
      </c>
      <c r="M12" s="7">
        <v>60</v>
      </c>
      <c r="N12" s="7">
        <f t="shared" si="1"/>
        <v>0.5</v>
      </c>
      <c r="O12" s="7">
        <v>1250</v>
      </c>
      <c r="P12" s="7">
        <f t="shared" si="2"/>
        <v>0.188</v>
      </c>
      <c r="R12" s="5" t="str">
        <f>B12</f>
        <v>6.</v>
      </c>
      <c r="S12" s="1" t="s">
        <v>38</v>
      </c>
      <c r="T12" s="2" t="s">
        <v>23</v>
      </c>
      <c r="U12" s="7">
        <f t="shared" si="3"/>
        <v>470</v>
      </c>
      <c r="V12" s="7">
        <f t="shared" si="4"/>
        <v>0.5</v>
      </c>
      <c r="W12" s="7">
        <f t="shared" si="4"/>
        <v>1250</v>
      </c>
      <c r="X12" s="17">
        <f t="shared" si="4"/>
        <v>0.188</v>
      </c>
    </row>
    <row r="13" spans="1:32" ht="59.5" customHeight="1" thickBot="1" x14ac:dyDescent="0.4">
      <c r="B13" s="3" t="s">
        <v>14</v>
      </c>
      <c r="C13" s="1" t="s">
        <v>27</v>
      </c>
      <c r="D13" s="2" t="s">
        <v>23</v>
      </c>
      <c r="E13" s="8" t="s">
        <v>18</v>
      </c>
      <c r="F13" s="5">
        <v>47</v>
      </c>
      <c r="G13" s="4" t="s">
        <v>15</v>
      </c>
      <c r="H13" s="9">
        <v>2</v>
      </c>
      <c r="I13" s="7" t="s">
        <v>16</v>
      </c>
      <c r="J13" s="7">
        <f t="shared" ref="J13" si="6">F13*H13</f>
        <v>94</v>
      </c>
      <c r="K13" s="9">
        <v>60</v>
      </c>
      <c r="L13" s="7" t="s">
        <v>20</v>
      </c>
      <c r="M13" s="7">
        <v>60</v>
      </c>
      <c r="N13" s="7">
        <f t="shared" ref="N13" si="7">K13/M13</f>
        <v>1</v>
      </c>
      <c r="O13" s="10">
        <v>1250</v>
      </c>
      <c r="P13" s="17">
        <f t="shared" ref="P13" si="8">J13*N13/O13</f>
        <v>7.5200000000000003E-2</v>
      </c>
      <c r="Q13" s="21"/>
      <c r="R13" s="5" t="str">
        <f t="shared" si="5"/>
        <v>7.</v>
      </c>
      <c r="S13" s="1" t="s">
        <v>27</v>
      </c>
      <c r="T13" s="2" t="s">
        <v>23</v>
      </c>
      <c r="U13" s="7">
        <f t="shared" si="3"/>
        <v>94</v>
      </c>
      <c r="V13" s="7">
        <f t="shared" si="4"/>
        <v>1</v>
      </c>
      <c r="W13" s="7">
        <f t="shared" si="4"/>
        <v>1250</v>
      </c>
      <c r="X13" s="7">
        <f t="shared" si="4"/>
        <v>7.5200000000000003E-2</v>
      </c>
    </row>
    <row r="14" spans="1:32" ht="48.75" customHeight="1" thickBot="1" x14ac:dyDescent="0.4">
      <c r="B14" s="3" t="s">
        <v>28</v>
      </c>
      <c r="C14" s="1" t="s">
        <v>29</v>
      </c>
      <c r="D14" s="3" t="s">
        <v>23</v>
      </c>
      <c r="E14" s="8" t="s">
        <v>17</v>
      </c>
      <c r="F14" s="8">
        <v>1</v>
      </c>
      <c r="G14" s="4" t="s">
        <v>15</v>
      </c>
      <c r="H14" s="9">
        <v>0</v>
      </c>
      <c r="I14" s="7" t="s">
        <v>16</v>
      </c>
      <c r="J14" s="7">
        <v>0</v>
      </c>
      <c r="K14" s="9">
        <v>0</v>
      </c>
      <c r="L14" s="7" t="s">
        <v>20</v>
      </c>
      <c r="M14" s="7">
        <v>60</v>
      </c>
      <c r="N14" s="7">
        <v>0</v>
      </c>
      <c r="O14" s="8">
        <v>1250</v>
      </c>
      <c r="P14" s="7">
        <f>J14*N14/O14</f>
        <v>0</v>
      </c>
      <c r="R14" s="8" t="s">
        <v>28</v>
      </c>
      <c r="S14" s="1" t="s">
        <v>29</v>
      </c>
      <c r="T14" s="3" t="s">
        <v>23</v>
      </c>
      <c r="U14" s="22">
        <f>J14</f>
        <v>0</v>
      </c>
      <c r="V14" s="22">
        <f>N14</f>
        <v>0</v>
      </c>
      <c r="W14" s="22">
        <f>O14</f>
        <v>1250</v>
      </c>
      <c r="X14" s="22">
        <f>P14</f>
        <v>0</v>
      </c>
    </row>
    <row r="15" spans="1:32" ht="15" thickBot="1" x14ac:dyDescent="0.4">
      <c r="R15" s="26" t="s">
        <v>30</v>
      </c>
      <c r="S15" s="27"/>
      <c r="T15" s="27"/>
      <c r="U15" s="27"/>
      <c r="V15" s="27"/>
      <c r="W15" s="28"/>
      <c r="X15" s="23">
        <f>SUM(X7:X14)</f>
        <v>1.0621999999999998</v>
      </c>
    </row>
    <row r="16" spans="1:32" ht="15" thickBot="1" x14ac:dyDescent="0.4">
      <c r="R16" s="29" t="s">
        <v>31</v>
      </c>
      <c r="S16" s="30"/>
      <c r="T16" s="30"/>
      <c r="U16" s="30"/>
      <c r="V16" s="30"/>
      <c r="W16" s="31"/>
      <c r="X16" s="24">
        <f>X15</f>
        <v>1.0621999999999998</v>
      </c>
    </row>
    <row r="21" spans="24:24" x14ac:dyDescent="0.35">
      <c r="X21" s="13"/>
    </row>
  </sheetData>
  <mergeCells count="4">
    <mergeCell ref="B3:P3"/>
    <mergeCell ref="R3:X3"/>
    <mergeCell ref="R15:W15"/>
    <mergeCell ref="R16:W1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PENELAH TEKNIS KEBIJAKAN ABK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syahruni widya ningsi</cp:lastModifiedBy>
  <cp:lastPrinted>2017-09-18T02:02:47Z</cp:lastPrinted>
  <dcterms:created xsi:type="dcterms:W3CDTF">2017-09-13T02:21:13Z</dcterms:created>
  <dcterms:modified xsi:type="dcterms:W3CDTF">2024-07-13T13:24:13Z</dcterms:modified>
</cp:coreProperties>
</file>